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E20A0BCD-0278-4C33-B2F5-BD0BD46521E1}" xr6:coauthVersionLast="47" xr6:coauthVersionMax="47" xr10:uidLastSave="{00000000-0000-0000-0000-000000000000}"/>
  <bookViews>
    <workbookView xWindow="-120" yWindow="-120" windowWidth="21840" windowHeight="13140" activeTab="3" xr2:uid="{00000000-000D-0000-FFFF-FFFF00000000}"/>
  </bookViews>
  <sheets>
    <sheet name="Portada " sheetId="1" r:id="rId1"/>
    <sheet name="Ejercicios " sheetId="2" r:id="rId2"/>
    <sheet name="Operaciones " sheetId="3" r:id="rId3"/>
    <sheet name="Liga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C40" i="2"/>
  <c r="C46" i="2" s="1"/>
  <c r="C25" i="2"/>
  <c r="C19" i="2"/>
  <c r="C36" i="2"/>
  <c r="E17" i="2"/>
  <c r="C15" i="2"/>
</calcChain>
</file>

<file path=xl/sharedStrings.xml><?xml version="1.0" encoding="utf-8"?>
<sst xmlns="http://schemas.openxmlformats.org/spreadsheetml/2006/main" count="61" uniqueCount="32">
  <si>
    <t>Wal-Mart de México S.A.B. de C.V. (Miles de pesos)</t>
  </si>
  <si>
    <t>Estado de resultados al 31 de diciembre del 2018</t>
  </si>
  <si>
    <t>Importe</t>
  </si>
  <si>
    <t>Activo Circulante</t>
  </si>
  <si>
    <t>Ventas</t>
  </si>
  <si>
    <t xml:space="preserve">Cuentas por cobrar </t>
  </si>
  <si>
    <t xml:space="preserve">Costos de ventas </t>
  </si>
  <si>
    <t xml:space="preserve">Inventarios </t>
  </si>
  <si>
    <t>Utilidad bruta</t>
  </si>
  <si>
    <t>Activo fijo</t>
  </si>
  <si>
    <t>Activo diferido</t>
  </si>
  <si>
    <t xml:space="preserve">Gastos de operación </t>
  </si>
  <si>
    <t xml:space="preserve">Gastos de ventas </t>
  </si>
  <si>
    <t xml:space="preserve">Pasivo </t>
  </si>
  <si>
    <t xml:space="preserve">Gastos de administración </t>
  </si>
  <si>
    <t xml:space="preserve">Corto plazo </t>
  </si>
  <si>
    <t xml:space="preserve">Largo plazo </t>
  </si>
  <si>
    <t xml:space="preserve">Otros Gastos </t>
  </si>
  <si>
    <t>Intereses</t>
  </si>
  <si>
    <t xml:space="preserve">Capital social </t>
  </si>
  <si>
    <t xml:space="preserve">Utilidad ejercicio anteriores </t>
  </si>
  <si>
    <t xml:space="preserve">Utilidad de operación </t>
  </si>
  <si>
    <t xml:space="preserve">Utilidad del ejercicio </t>
  </si>
  <si>
    <t>ISR</t>
  </si>
  <si>
    <t xml:space="preserve">Capital contable </t>
  </si>
  <si>
    <t>PTU</t>
  </si>
  <si>
    <t>Suma Pasivo + Capital</t>
  </si>
  <si>
    <t>Utilidad neta</t>
  </si>
  <si>
    <t>Balance general de 31 de diciembre del 2018</t>
  </si>
  <si>
    <r>
      <t xml:space="preserve">Elabora los </t>
    </r>
    <r>
      <rPr>
        <b/>
        <sz val="12"/>
        <color theme="1"/>
        <rFont val="Arial"/>
        <family val="2"/>
      </rPr>
      <t>estados financieros combinados</t>
    </r>
    <r>
      <rPr>
        <sz val="12"/>
        <color theme="1"/>
        <rFont val="Arial"/>
        <family val="2"/>
      </rPr>
      <t xml:space="preserve"> con los datos individuales que se te muestran a continuación:</t>
    </r>
  </si>
  <si>
    <t>Liga del video</t>
  </si>
  <si>
    <r>
      <t>Referencias bibliográficas</t>
    </r>
    <r>
      <rPr>
        <sz val="12"/>
        <color theme="1"/>
        <rFont val="Arial"/>
        <family val="2"/>
      </rPr>
      <t xml:space="preserve"> (formato APA)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</si>
</sst>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2" fillId="5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  <color rgb="FF00CC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6E1C4-3F06-674C-961F-E2A135CD4BB0}">
  <sheetPr>
    <tabColor theme="7" tint="0.39997558519241921"/>
  </sheetPr>
  <dimension ref="A1"/>
  <sheetViews>
    <sheetView zoomScaleNormal="80" zoomScaleSheetLayoutView="100" workbookViewId="0">
      <selection activeCell="J17" sqref="J17"/>
    </sheetView>
  </sheetViews>
  <sheetFormatPr baseColWidth="10" defaultColWidth="9.140625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9B344-4533-6A45-9937-C85548A9635D}">
  <sheetPr>
    <tabColor theme="7" tint="0.39997558519241921"/>
  </sheetPr>
  <dimension ref="B3:E46"/>
  <sheetViews>
    <sheetView topLeftCell="A4" zoomScaleNormal="80" zoomScaleSheetLayoutView="100" workbookViewId="0">
      <selection sqref="A1:XFD1"/>
    </sheetView>
  </sheetViews>
  <sheetFormatPr baseColWidth="10" defaultColWidth="8.5703125" defaultRowHeight="15" x14ac:dyDescent="0.25"/>
  <cols>
    <col min="1" max="1" width="8.5703125" style="1"/>
    <col min="2" max="2" width="29.42578125" style="3" bestFit="1" customWidth="1"/>
    <col min="3" max="3" width="20" style="3" bestFit="1" customWidth="1"/>
    <col min="4" max="4" width="27.7109375" style="3" bestFit="1" customWidth="1"/>
    <col min="5" max="5" width="26.28515625" style="3" customWidth="1"/>
    <col min="6" max="16384" width="8.5703125" style="1"/>
  </cols>
  <sheetData>
    <row r="3" spans="2:5" x14ac:dyDescent="0.25">
      <c r="B3" s="9" t="s">
        <v>29</v>
      </c>
      <c r="C3" s="9"/>
      <c r="D3" s="9"/>
      <c r="E3" s="9"/>
    </row>
    <row r="4" spans="2:5" x14ac:dyDescent="0.25">
      <c r="B4" s="9"/>
      <c r="C4" s="9"/>
      <c r="D4" s="9"/>
      <c r="E4" s="9"/>
    </row>
    <row r="5" spans="2:5" x14ac:dyDescent="0.25">
      <c r="B5" s="1"/>
      <c r="C5" s="1"/>
      <c r="D5" s="1"/>
      <c r="E5" s="1"/>
    </row>
    <row r="6" spans="2:5" x14ac:dyDescent="0.25">
      <c r="B6" s="7"/>
      <c r="C6" s="7"/>
      <c r="D6" s="7"/>
      <c r="E6" s="7"/>
    </row>
    <row r="7" spans="2:5" x14ac:dyDescent="0.25">
      <c r="B7" s="8" t="s">
        <v>0</v>
      </c>
      <c r="C7" s="8"/>
      <c r="D7" s="8"/>
      <c r="E7" s="8"/>
    </row>
    <row r="8" spans="2:5" ht="14.25" customHeight="1" x14ac:dyDescent="0.25">
      <c r="B8" s="10" t="s">
        <v>28</v>
      </c>
      <c r="C8" s="10"/>
      <c r="D8" s="11" t="s">
        <v>1</v>
      </c>
      <c r="E8" s="11"/>
    </row>
    <row r="9" spans="2:5" ht="15.75" x14ac:dyDescent="0.25">
      <c r="B9" s="2"/>
      <c r="C9" s="12" t="s">
        <v>2</v>
      </c>
      <c r="D9" s="2"/>
      <c r="E9" s="2"/>
    </row>
    <row r="10" spans="2:5" x14ac:dyDescent="0.25">
      <c r="B10" s="13" t="s">
        <v>3</v>
      </c>
      <c r="C10" s="2"/>
      <c r="D10" s="5" t="s">
        <v>4</v>
      </c>
      <c r="E10" s="6">
        <v>612186302</v>
      </c>
    </row>
    <row r="11" spans="2:5" x14ac:dyDescent="0.25">
      <c r="B11" s="5" t="s">
        <v>5</v>
      </c>
      <c r="C11" s="6">
        <v>12035029</v>
      </c>
      <c r="D11" s="5" t="s">
        <v>6</v>
      </c>
      <c r="E11" s="6">
        <v>475323820</v>
      </c>
    </row>
    <row r="12" spans="2:5" x14ac:dyDescent="0.25">
      <c r="B12" s="5" t="s">
        <v>7</v>
      </c>
      <c r="C12" s="6">
        <v>63344265</v>
      </c>
      <c r="D12" s="5" t="s">
        <v>8</v>
      </c>
      <c r="E12" s="6">
        <v>141586512</v>
      </c>
    </row>
    <row r="13" spans="2:5" x14ac:dyDescent="0.25">
      <c r="B13" s="5" t="s">
        <v>9</v>
      </c>
      <c r="C13" s="6">
        <v>36997739</v>
      </c>
      <c r="D13" s="5"/>
      <c r="E13" s="6"/>
    </row>
    <row r="14" spans="2:5" x14ac:dyDescent="0.25">
      <c r="B14" s="5" t="s">
        <v>10</v>
      </c>
      <c r="C14" s="6">
        <v>7467622</v>
      </c>
      <c r="D14" s="13" t="s">
        <v>11</v>
      </c>
      <c r="E14" s="6"/>
    </row>
    <row r="15" spans="2:5" x14ac:dyDescent="0.25">
      <c r="B15" s="5"/>
      <c r="C15" s="6">
        <f>SUM(C11:C14)</f>
        <v>119844655</v>
      </c>
      <c r="D15" s="5" t="s">
        <v>12</v>
      </c>
      <c r="E15" s="6">
        <v>891793</v>
      </c>
    </row>
    <row r="16" spans="2:5" x14ac:dyDescent="0.25">
      <c r="B16" s="13" t="s">
        <v>13</v>
      </c>
      <c r="C16" s="6"/>
      <c r="D16" s="5" t="s">
        <v>14</v>
      </c>
      <c r="E16" s="6">
        <v>2659629</v>
      </c>
    </row>
    <row r="17" spans="2:5" x14ac:dyDescent="0.25">
      <c r="B17" s="5" t="s">
        <v>15</v>
      </c>
      <c r="C17" s="6">
        <v>114165492</v>
      </c>
      <c r="D17" s="5"/>
      <c r="E17" s="6">
        <f>SUM(E15:E16)</f>
        <v>3551422</v>
      </c>
    </row>
    <row r="18" spans="2:5" x14ac:dyDescent="0.25">
      <c r="B18" s="5" t="s">
        <v>16</v>
      </c>
      <c r="C18" s="6">
        <v>141614759</v>
      </c>
      <c r="D18" s="13" t="s">
        <v>17</v>
      </c>
      <c r="E18" s="6"/>
    </row>
    <row r="19" spans="2:5" x14ac:dyDescent="0.25">
      <c r="B19" s="5"/>
      <c r="C19" s="6">
        <f>C17+C18</f>
        <v>255780251</v>
      </c>
      <c r="D19" s="5" t="s">
        <v>18</v>
      </c>
      <c r="E19" s="6">
        <v>690827</v>
      </c>
    </row>
    <row r="20" spans="2:5" x14ac:dyDescent="0.25">
      <c r="B20" s="5"/>
      <c r="C20" s="6"/>
      <c r="D20" s="5"/>
      <c r="E20" s="6"/>
    </row>
    <row r="21" spans="2:5" x14ac:dyDescent="0.25">
      <c r="B21" s="5" t="s">
        <v>19</v>
      </c>
      <c r="C21" s="6">
        <v>45468428</v>
      </c>
      <c r="D21" s="5"/>
      <c r="E21" s="6"/>
    </row>
    <row r="22" spans="2:5" x14ac:dyDescent="0.25">
      <c r="B22" s="5" t="s">
        <v>20</v>
      </c>
      <c r="C22" s="6">
        <v>104638687</v>
      </c>
      <c r="D22" s="5" t="s">
        <v>21</v>
      </c>
      <c r="E22" s="6">
        <v>49189788</v>
      </c>
    </row>
    <row r="23" spans="2:5" x14ac:dyDescent="0.25">
      <c r="B23" s="5" t="s">
        <v>22</v>
      </c>
      <c r="C23" s="6">
        <v>15918446</v>
      </c>
      <c r="D23" s="5" t="s">
        <v>23</v>
      </c>
      <c r="E23" s="6">
        <v>39412</v>
      </c>
    </row>
    <row r="24" spans="2:5" x14ac:dyDescent="0.25">
      <c r="B24" s="5" t="s">
        <v>24</v>
      </c>
      <c r="C24" s="6">
        <v>165725561</v>
      </c>
      <c r="D24" s="5" t="s">
        <v>25</v>
      </c>
      <c r="E24" s="6">
        <v>40605</v>
      </c>
    </row>
    <row r="25" spans="2:5" x14ac:dyDescent="0.25">
      <c r="B25" s="5" t="s">
        <v>26</v>
      </c>
      <c r="C25" s="6">
        <f>C19+C24</f>
        <v>421505812</v>
      </c>
      <c r="D25" s="5" t="s">
        <v>27</v>
      </c>
      <c r="E25" s="6">
        <v>36752613</v>
      </c>
    </row>
    <row r="26" spans="2:5" x14ac:dyDescent="0.25">
      <c r="C26" s="4"/>
    </row>
    <row r="28" spans="2:5" x14ac:dyDescent="0.25">
      <c r="B28" s="8" t="s">
        <v>0</v>
      </c>
      <c r="C28" s="8"/>
      <c r="D28" s="8"/>
      <c r="E28" s="8"/>
    </row>
    <row r="29" spans="2:5" ht="15.75" customHeight="1" x14ac:dyDescent="0.25">
      <c r="B29" s="10" t="s">
        <v>28</v>
      </c>
      <c r="C29" s="10"/>
      <c r="D29" s="11" t="s">
        <v>1</v>
      </c>
      <c r="E29" s="11"/>
    </row>
    <row r="30" spans="2:5" ht="15.75" x14ac:dyDescent="0.25">
      <c r="B30" s="2"/>
      <c r="C30" s="12" t="s">
        <v>2</v>
      </c>
      <c r="D30" s="2"/>
      <c r="E30" s="2"/>
    </row>
    <row r="31" spans="2:5" x14ac:dyDescent="0.25">
      <c r="B31" s="14" t="s">
        <v>3</v>
      </c>
      <c r="C31" s="2"/>
      <c r="D31" s="2" t="s">
        <v>4</v>
      </c>
      <c r="E31" s="6">
        <v>564014876</v>
      </c>
    </row>
    <row r="32" spans="2:5" x14ac:dyDescent="0.25">
      <c r="B32" s="2" t="s">
        <v>5</v>
      </c>
      <c r="C32" s="6">
        <v>10834460</v>
      </c>
      <c r="D32" s="2" t="s">
        <v>6</v>
      </c>
      <c r="E32" s="6">
        <v>442298647</v>
      </c>
    </row>
    <row r="33" spans="2:5" x14ac:dyDescent="0.25">
      <c r="B33" s="2" t="s">
        <v>7</v>
      </c>
      <c r="C33" s="6">
        <v>59463255</v>
      </c>
      <c r="D33" s="2" t="s">
        <v>8</v>
      </c>
      <c r="E33" s="6">
        <v>131072995</v>
      </c>
    </row>
    <row r="34" spans="2:5" x14ac:dyDescent="0.25">
      <c r="B34" s="2" t="s">
        <v>9</v>
      </c>
      <c r="C34" s="6">
        <v>34368028</v>
      </c>
      <c r="D34" s="2"/>
      <c r="E34" s="6"/>
    </row>
    <row r="35" spans="2:5" x14ac:dyDescent="0.25">
      <c r="B35" s="2" t="s">
        <v>10</v>
      </c>
      <c r="C35" s="6">
        <v>68882422</v>
      </c>
      <c r="D35" s="14" t="s">
        <v>11</v>
      </c>
      <c r="E35" s="6"/>
    </row>
    <row r="36" spans="2:5" x14ac:dyDescent="0.25">
      <c r="B36" s="2"/>
      <c r="C36" s="6">
        <f>SUM(C32:C35)</f>
        <v>173548165</v>
      </c>
      <c r="D36" s="2" t="s">
        <v>12</v>
      </c>
      <c r="E36" s="6">
        <v>721372</v>
      </c>
    </row>
    <row r="37" spans="2:5" x14ac:dyDescent="0.25">
      <c r="B37" s="14" t="s">
        <v>13</v>
      </c>
      <c r="C37" s="6"/>
      <c r="D37" s="2" t="s">
        <v>14</v>
      </c>
      <c r="E37" s="6">
        <v>1933375</v>
      </c>
    </row>
    <row r="38" spans="2:5" x14ac:dyDescent="0.25">
      <c r="B38" s="2" t="s">
        <v>15</v>
      </c>
      <c r="C38" s="6">
        <v>107827547</v>
      </c>
      <c r="D38" s="2"/>
      <c r="E38" s="6">
        <f>E36+E37</f>
        <v>2654747</v>
      </c>
    </row>
    <row r="39" spans="2:5" x14ac:dyDescent="0.25">
      <c r="B39" s="2" t="s">
        <v>16</v>
      </c>
      <c r="C39" s="6">
        <v>135721711</v>
      </c>
      <c r="D39" s="14" t="s">
        <v>17</v>
      </c>
      <c r="E39" s="6"/>
    </row>
    <row r="40" spans="2:5" x14ac:dyDescent="0.25">
      <c r="B40" s="2"/>
      <c r="C40" s="6">
        <f>C38+C39</f>
        <v>243549258</v>
      </c>
      <c r="D40" s="2" t="s">
        <v>18</v>
      </c>
      <c r="E40" s="6">
        <v>1034717</v>
      </c>
    </row>
    <row r="41" spans="2:5" x14ac:dyDescent="0.25">
      <c r="B41" s="2"/>
      <c r="C41" s="6"/>
      <c r="D41" s="2"/>
      <c r="E41" s="6"/>
    </row>
    <row r="42" spans="2:5" x14ac:dyDescent="0.25">
      <c r="B42" s="2" t="s">
        <v>19</v>
      </c>
      <c r="C42" s="6">
        <v>45468428</v>
      </c>
      <c r="D42" s="2"/>
      <c r="E42" s="6"/>
    </row>
    <row r="43" spans="2:5" x14ac:dyDescent="0.25">
      <c r="B43" s="2" t="s">
        <v>20</v>
      </c>
      <c r="C43" s="6">
        <v>96413711</v>
      </c>
      <c r="D43" s="2" t="s">
        <v>21</v>
      </c>
      <c r="E43" s="6">
        <v>43837569</v>
      </c>
    </row>
    <row r="44" spans="2:5" x14ac:dyDescent="0.25">
      <c r="B44" s="2" t="s">
        <v>22</v>
      </c>
      <c r="C44" s="6">
        <v>20011198</v>
      </c>
      <c r="D44" s="2" t="s">
        <v>23</v>
      </c>
      <c r="E44" s="6">
        <v>260303</v>
      </c>
    </row>
    <row r="45" spans="2:5" x14ac:dyDescent="0.25">
      <c r="B45" s="2" t="s">
        <v>24</v>
      </c>
      <c r="C45" s="6">
        <v>161893337</v>
      </c>
      <c r="D45" s="2" t="s">
        <v>25</v>
      </c>
      <c r="E45" s="6">
        <v>38700</v>
      </c>
    </row>
    <row r="46" spans="2:5" x14ac:dyDescent="0.25">
      <c r="B46" s="2" t="s">
        <v>26</v>
      </c>
      <c r="C46" s="6">
        <f>C40+C45</f>
        <v>405442595</v>
      </c>
      <c r="D46" s="2" t="s">
        <v>27</v>
      </c>
      <c r="E46" s="6">
        <v>39864955</v>
      </c>
    </row>
  </sheetData>
  <mergeCells count="7">
    <mergeCell ref="B3:E4"/>
    <mergeCell ref="B7:E7"/>
    <mergeCell ref="B28:E28"/>
    <mergeCell ref="B29:C29"/>
    <mergeCell ref="D29:E29"/>
    <mergeCell ref="B8:C8"/>
    <mergeCell ref="D8:E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CAB12-4C1D-054F-B02D-40A65F6E0538}">
  <sheetPr>
    <tabColor theme="9" tint="-0.249977111117893"/>
  </sheetPr>
  <dimension ref="A1"/>
  <sheetViews>
    <sheetView zoomScaleNormal="80" zoomScaleSheetLayoutView="100" workbookViewId="0">
      <selection activeCell="L23" sqref="L2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CE8C-C436-944E-BEE1-604CE1770467}">
  <sheetPr>
    <tabColor theme="7" tint="0.39997558519241921"/>
  </sheetPr>
  <dimension ref="C3:L23"/>
  <sheetViews>
    <sheetView tabSelected="1" zoomScaleNormal="80" zoomScaleSheetLayoutView="100" workbookViewId="0">
      <selection activeCell="N21" sqref="N21"/>
    </sheetView>
  </sheetViews>
  <sheetFormatPr baseColWidth="10" defaultColWidth="9.140625" defaultRowHeight="15" x14ac:dyDescent="0.2"/>
  <cols>
    <col min="1" max="16384" width="9.140625" style="15"/>
  </cols>
  <sheetData>
    <row r="3" spans="3:12" ht="15.75" x14ac:dyDescent="0.25">
      <c r="C3" s="16" t="s">
        <v>30</v>
      </c>
      <c r="D3" s="16"/>
      <c r="E3" s="16"/>
      <c r="F3" s="16"/>
      <c r="G3" s="16"/>
      <c r="H3" s="16"/>
      <c r="I3" s="16"/>
      <c r="J3" s="16"/>
      <c r="K3" s="16"/>
      <c r="L3" s="16"/>
    </row>
    <row r="4" spans="3:12" x14ac:dyDescent="0.2"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3:12" x14ac:dyDescent="0.2"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3:12" x14ac:dyDescent="0.2">
      <c r="C6" s="17"/>
      <c r="D6" s="17"/>
      <c r="E6" s="17"/>
      <c r="F6" s="17"/>
      <c r="G6" s="17"/>
      <c r="H6" s="17"/>
      <c r="I6" s="17"/>
      <c r="J6" s="17"/>
      <c r="K6" s="17"/>
      <c r="L6" s="17"/>
    </row>
    <row r="10" spans="3:12" ht="15.75" x14ac:dyDescent="0.25">
      <c r="C10" s="16" t="s">
        <v>31</v>
      </c>
      <c r="D10" s="16"/>
      <c r="E10" s="16"/>
      <c r="F10" s="16"/>
      <c r="G10" s="16"/>
      <c r="H10" s="16"/>
      <c r="I10" s="16"/>
      <c r="J10" s="16"/>
      <c r="K10" s="16"/>
      <c r="L10" s="16"/>
    </row>
    <row r="11" spans="3:12" x14ac:dyDescent="0.2"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3:12" x14ac:dyDescent="0.2"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3:12" x14ac:dyDescent="0.2"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3:12" x14ac:dyDescent="0.2"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3:12" x14ac:dyDescent="0.2"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3:12" x14ac:dyDescent="0.2"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3:12" x14ac:dyDescent="0.2"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3:12" x14ac:dyDescent="0.2"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3:12" x14ac:dyDescent="0.2"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3:12" x14ac:dyDescent="0.2"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3:12" x14ac:dyDescent="0.2"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3:12" x14ac:dyDescent="0.2"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3:12" x14ac:dyDescent="0.2">
      <c r="C23" s="17"/>
      <c r="D23" s="17"/>
      <c r="E23" s="17"/>
      <c r="F23" s="17"/>
      <c r="G23" s="17"/>
      <c r="H23" s="17"/>
      <c r="I23" s="17"/>
      <c r="J23" s="17"/>
      <c r="K23" s="17"/>
      <c r="L23" s="17"/>
    </row>
  </sheetData>
  <mergeCells count="4">
    <mergeCell ref="C4:L6"/>
    <mergeCell ref="C3:L3"/>
    <mergeCell ref="C10:L10"/>
    <mergeCell ref="C11:L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 </vt:lpstr>
      <vt:lpstr>Ejercicios </vt:lpstr>
      <vt:lpstr>Operaciones </vt:lpstr>
      <vt:lpstr>Liga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Infante</dc:creator>
  <cp:keywords/>
  <dc:description/>
  <cp:lastModifiedBy>Usuario</cp:lastModifiedBy>
  <cp:revision/>
  <cp:lastPrinted>2021-12-20T19:41:39Z</cp:lastPrinted>
  <dcterms:created xsi:type="dcterms:W3CDTF">2020-08-27T11:08:50Z</dcterms:created>
  <dcterms:modified xsi:type="dcterms:W3CDTF">2022-09-08T15:08:48Z</dcterms:modified>
  <cp:category/>
  <cp:contentStatus/>
</cp:coreProperties>
</file>